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HABER\"/>
    </mc:Choice>
  </mc:AlternateContent>
  <bookViews>
    <workbookView xWindow="0" yWindow="0" windowWidth="28800" windowHeight="124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7" i="1"/>
  <c r="I8" i="1"/>
  <c r="I9" i="1"/>
  <c r="I10" i="1"/>
  <c r="I12" i="1"/>
  <c r="I13" i="1"/>
  <c r="I14" i="1"/>
  <c r="I16" i="1"/>
  <c r="I17" i="1"/>
  <c r="I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E19" i="1"/>
  <c r="D19" i="1"/>
  <c r="C19" i="1"/>
  <c r="B19" i="1"/>
  <c r="F4" i="1"/>
  <c r="G4" i="1"/>
  <c r="F5" i="1"/>
  <c r="G5" i="1"/>
  <c r="J5" i="1" s="1"/>
  <c r="F6" i="1"/>
  <c r="G6" i="1"/>
  <c r="J6" i="1" s="1"/>
  <c r="F7" i="1"/>
  <c r="G7" i="1"/>
  <c r="J7" i="1" s="1"/>
  <c r="F8" i="1"/>
  <c r="G8" i="1"/>
  <c r="J8" i="1" s="1"/>
  <c r="F9" i="1"/>
  <c r="G9" i="1"/>
  <c r="J9" i="1" s="1"/>
  <c r="F10" i="1"/>
  <c r="G10" i="1"/>
  <c r="J10" i="1" s="1"/>
  <c r="F11" i="1"/>
  <c r="G11" i="1"/>
  <c r="F12" i="1"/>
  <c r="G12" i="1"/>
  <c r="J12" i="1" s="1"/>
  <c r="F13" i="1"/>
  <c r="G13" i="1"/>
  <c r="J13" i="1" s="1"/>
  <c r="F14" i="1"/>
  <c r="G14" i="1"/>
  <c r="F15" i="1"/>
  <c r="G15" i="1"/>
  <c r="F16" i="1"/>
  <c r="G16" i="1"/>
  <c r="F17" i="1"/>
  <c r="G17" i="1"/>
  <c r="J17" i="1" s="1"/>
  <c r="F18" i="1"/>
  <c r="G18" i="1"/>
  <c r="J18" i="1" s="1"/>
  <c r="G3" i="1"/>
  <c r="F3" i="1"/>
  <c r="J11" i="1" l="1"/>
  <c r="J15" i="1"/>
  <c r="I19" i="1"/>
  <c r="H19" i="1"/>
  <c r="J14" i="1"/>
  <c r="J3" i="1"/>
  <c r="F19" i="1"/>
  <c r="G19" i="1"/>
  <c r="J19" i="1" s="1"/>
  <c r="J16" i="1"/>
  <c r="J4" i="1"/>
</calcChain>
</file>

<file path=xl/sharedStrings.xml><?xml version="1.0" encoding="utf-8"?>
<sst xmlns="http://schemas.openxmlformats.org/spreadsheetml/2006/main" count="36" uniqueCount="26">
  <si>
    <t>ADA KENT ÜNİVERSİTESİ (KKTC-GAZİMAĞUSA)</t>
  </si>
  <si>
    <t>AKDENİZ KARPAZ ÜNİVERSİTESİ (KKTC-LEFKOŞA)</t>
  </si>
  <si>
    <t>ARKIN YARATICI SANATLAR VE TASARIM ÜNİVERSİTESİ (KKTC-GİRNE)</t>
  </si>
  <si>
    <t>BAHÇEŞEHİR KIBRIS ÜNİVERSİTESİ (KKTC-LEFKOŞA)</t>
  </si>
  <si>
    <t>DOĞU AKDENİZ ÜNİVERSİTESİ (KKTC-GAZİMAĞUSA)</t>
  </si>
  <si>
    <t>GİRNE AMERİKAN ÜNİVERSİTESİ (KKTC-GİRNE)</t>
  </si>
  <si>
    <t>GİRNE ÜNİVERSİTESİ (KKTC-GİRNE)</t>
  </si>
  <si>
    <t>KIBRIS AMERİKAN ÜNİVERSİTESİ (KKTC-LEFKOŞA)</t>
  </si>
  <si>
    <t>KIBRIS BATI ÜNİVERSİTESİ (KKTC-GAZİMAĞUSA)</t>
  </si>
  <si>
    <t>KIBRIS İLİM ÜNİVERSİTESİ (KKTC-GİRNE)</t>
  </si>
  <si>
    <t>KIBRIS SAĞLIK VE TOPLUM BİLİMLERİ ÜNİVERSİTESİ (KKTC-GÜZELYURT)</t>
  </si>
  <si>
    <t>LEFKE AVRUPA ÜNİVERSİTESİ (KKTC-LEFKE)</t>
  </si>
  <si>
    <t>RAUF DENKTAŞ ÜNİVERSİTESİ (KKTC-LEFKOŞA)</t>
  </si>
  <si>
    <t>ULUSLARARASI FİNAL ÜNİVERSİTESİ (KKTC-GİRNE)</t>
  </si>
  <si>
    <t>ULUSLARARASI KIBRIS ÜNİVERSİTESİ (KKTC-LEFKOŞA)</t>
  </si>
  <si>
    <t>YAKIN DOĞU ÜNİVERSİTESİ (KKTC-LEFKOŞA)</t>
  </si>
  <si>
    <t>Yerleşen</t>
  </si>
  <si>
    <t>Kontenjan</t>
  </si>
  <si>
    <t>Lisans</t>
  </si>
  <si>
    <t>Önlisans</t>
  </si>
  <si>
    <t>Total</t>
  </si>
  <si>
    <t>TOPLAM</t>
  </si>
  <si>
    <t>GENEL</t>
  </si>
  <si>
    <t>--</t>
  </si>
  <si>
    <t>2024 YKS YERLEŞTİRME SONUÇLARI</t>
  </si>
  <si>
    <t>Yerleştirme Oranları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</si>
</sst>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1" xfId="0" applyNumberFormat="1" applyBorder="1"/>
    <xf numFmtId="0" fontId="0" fillId="0" borderId="7" xfId="0" applyBorder="1"/>
    <xf numFmtId="0" fontId="0" fillId="0" borderId="8" xfId="0" applyBorder="1"/>
    <xf numFmtId="49" fontId="0" fillId="2" borderId="1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/>
    <xf numFmtId="0" fontId="0" fillId="2" borderId="5" xfId="0" applyFill="1" applyBorder="1"/>
    <xf numFmtId="0" fontId="0" fillId="2" borderId="6" xfId="0" applyFill="1" applyBorder="1"/>
    <xf numFmtId="10" fontId="0" fillId="0" borderId="10" xfId="0" applyNumberFormat="1" applyBorder="1"/>
    <xf numFmtId="10" fontId="0" fillId="0" borderId="14" xfId="0" applyNumberFormat="1" applyBorder="1"/>
    <xf numFmtId="10" fontId="0" fillId="2" borderId="16" xfId="0" applyNumberFormat="1" applyFill="1" applyBorder="1"/>
    <xf numFmtId="10" fontId="0" fillId="2" borderId="10" xfId="0" applyNumberFormat="1" applyFill="1" applyBorder="1"/>
    <xf numFmtId="10" fontId="0" fillId="2" borderId="14" xfId="0" applyNumberFormat="1" applyFill="1" applyBorder="1"/>
    <xf numFmtId="10" fontId="0" fillId="2" borderId="18" xfId="0" applyNumberFormat="1" applyFill="1" applyBorder="1"/>
    <xf numFmtId="10" fontId="0" fillId="0" borderId="19" xfId="0" applyNumberFormat="1" applyBorder="1"/>
    <xf numFmtId="10" fontId="0" fillId="2" borderId="19" xfId="0" applyNumberFormat="1" applyFill="1" applyBorder="1"/>
    <xf numFmtId="10" fontId="0" fillId="2" borderId="17" xfId="0" quotePrefix="1" applyNumberFormat="1" applyFill="1" applyBorder="1" applyAlignment="1">
      <alignment horizontal="center"/>
    </xf>
    <xf numFmtId="10" fontId="0" fillId="2" borderId="14" xfId="0" quotePrefix="1" applyNumberFormat="1" applyFill="1" applyBorder="1" applyAlignment="1">
      <alignment horizontal="center"/>
    </xf>
    <xf numFmtId="10" fontId="0" fillId="0" borderId="14" xfId="0" quotePrefix="1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0" fillId="0" borderId="20" xfId="0" applyNumberFormat="1" applyBorder="1"/>
    <xf numFmtId="0" fontId="0" fillId="0" borderId="21" xfId="0" applyBorder="1"/>
    <xf numFmtId="0" fontId="0" fillId="0" borderId="22" xfId="0" applyBorder="1"/>
    <xf numFmtId="49" fontId="1" fillId="2" borderId="11" xfId="0" applyNumberFormat="1" applyFont="1" applyFill="1" applyBorder="1" applyAlignment="1">
      <alignment horizontal="right"/>
    </xf>
    <xf numFmtId="0" fontId="1" fillId="2" borderId="1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0" fontId="1" fillId="2" borderId="11" xfId="0" applyNumberFormat="1" applyFont="1" applyFill="1" applyBorder="1"/>
    <xf numFmtId="10" fontId="1" fillId="2" borderId="13" xfId="0" applyNumberFormat="1" applyFont="1" applyFill="1" applyBorder="1"/>
    <xf numFmtId="10" fontId="3" fillId="0" borderId="19" xfId="0" applyNumberFormat="1" applyFont="1" applyBorder="1"/>
    <xf numFmtId="10" fontId="3" fillId="2" borderId="19" xfId="0" applyNumberFormat="1" applyFont="1" applyFill="1" applyBorder="1"/>
    <xf numFmtId="0" fontId="1" fillId="0" borderId="8" xfId="0" applyFont="1" applyBorder="1"/>
    <xf numFmtId="0" fontId="1" fillId="0" borderId="2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J14" sqref="J14"/>
    </sheetView>
  </sheetViews>
  <sheetFormatPr defaultRowHeight="15" x14ac:dyDescent="0.25"/>
  <cols>
    <col min="1" max="1" width="60.5703125" bestFit="1" customWidth="1"/>
    <col min="2" max="2" width="9.7109375" bestFit="1" customWidth="1"/>
    <col min="4" max="4" width="9.7109375" bestFit="1" customWidth="1"/>
    <col min="6" max="6" width="9.7109375" bestFit="1" customWidth="1"/>
    <col min="8" max="10" width="10.5703125" customWidth="1"/>
  </cols>
  <sheetData>
    <row r="1" spans="1:10" ht="15.75" thickBot="1" x14ac:dyDescent="0.3">
      <c r="A1" s="45" t="s">
        <v>24</v>
      </c>
      <c r="B1" s="38" t="s">
        <v>18</v>
      </c>
      <c r="C1" s="39"/>
      <c r="D1" s="40" t="s">
        <v>19</v>
      </c>
      <c r="E1" s="41"/>
      <c r="F1" s="38" t="s">
        <v>20</v>
      </c>
      <c r="G1" s="39"/>
      <c r="H1" s="42" t="s">
        <v>25</v>
      </c>
      <c r="I1" s="43"/>
      <c r="J1" s="44"/>
    </row>
    <row r="2" spans="1:10" ht="15.75" thickBot="1" x14ac:dyDescent="0.3">
      <c r="A2" s="46"/>
      <c r="B2" s="21" t="s">
        <v>17</v>
      </c>
      <c r="C2" s="22" t="s">
        <v>16</v>
      </c>
      <c r="D2" s="21" t="s">
        <v>17</v>
      </c>
      <c r="E2" s="22" t="s">
        <v>16</v>
      </c>
      <c r="F2" s="21" t="s">
        <v>17</v>
      </c>
      <c r="G2" s="22" t="s">
        <v>16</v>
      </c>
      <c r="H2" s="23" t="s">
        <v>18</v>
      </c>
      <c r="I2" s="24" t="s">
        <v>19</v>
      </c>
      <c r="J2" s="24" t="s">
        <v>22</v>
      </c>
    </row>
    <row r="3" spans="1:10" x14ac:dyDescent="0.25">
      <c r="A3" s="4" t="s">
        <v>0</v>
      </c>
      <c r="B3" s="8">
        <v>160</v>
      </c>
      <c r="C3" s="9">
        <v>104</v>
      </c>
      <c r="D3" s="8"/>
      <c r="E3" s="9"/>
      <c r="F3" s="8">
        <f>B3+D3</f>
        <v>160</v>
      </c>
      <c r="G3" s="9">
        <f>C3+E3</f>
        <v>104</v>
      </c>
      <c r="H3" s="12">
        <f>C3/B3</f>
        <v>0.65</v>
      </c>
      <c r="I3" s="18" t="s">
        <v>23</v>
      </c>
      <c r="J3" s="15">
        <f>G3/F3</f>
        <v>0.65</v>
      </c>
    </row>
    <row r="4" spans="1:10" x14ac:dyDescent="0.25">
      <c r="A4" s="1" t="s">
        <v>1</v>
      </c>
      <c r="B4" s="2">
        <v>50</v>
      </c>
      <c r="C4" s="3">
        <v>29</v>
      </c>
      <c r="D4" s="2">
        <v>20</v>
      </c>
      <c r="E4" s="3">
        <v>20</v>
      </c>
      <c r="F4" s="2">
        <f t="shared" ref="F4:F18" si="0">B4+D4</f>
        <v>70</v>
      </c>
      <c r="G4" s="3">
        <f t="shared" ref="G4:G18" si="1">C4+E4</f>
        <v>49</v>
      </c>
      <c r="H4" s="10">
        <f t="shared" ref="H4:H19" si="2">C4/B4</f>
        <v>0.57999999999999996</v>
      </c>
      <c r="I4" s="11">
        <f t="shared" ref="I4:I18" si="3">E4/D4</f>
        <v>1</v>
      </c>
      <c r="J4" s="16">
        <f t="shared" ref="J4:J19" si="4">G4/F4</f>
        <v>0.7</v>
      </c>
    </row>
    <row r="5" spans="1:10" x14ac:dyDescent="0.25">
      <c r="A5" s="4" t="s">
        <v>2</v>
      </c>
      <c r="B5" s="5">
        <v>275</v>
      </c>
      <c r="C5" s="6">
        <v>168</v>
      </c>
      <c r="D5" s="5"/>
      <c r="E5" s="6"/>
      <c r="F5" s="5">
        <f t="shared" si="0"/>
        <v>275</v>
      </c>
      <c r="G5" s="6">
        <f t="shared" si="1"/>
        <v>168</v>
      </c>
      <c r="H5" s="13">
        <f t="shared" si="2"/>
        <v>0.61090909090909096</v>
      </c>
      <c r="I5" s="19" t="s">
        <v>23</v>
      </c>
      <c r="J5" s="17">
        <f t="shared" si="4"/>
        <v>0.61090909090909096</v>
      </c>
    </row>
    <row r="6" spans="1:10" x14ac:dyDescent="0.25">
      <c r="A6" s="1" t="s">
        <v>3</v>
      </c>
      <c r="B6" s="2">
        <v>220</v>
      </c>
      <c r="C6" s="3">
        <v>135</v>
      </c>
      <c r="D6" s="2"/>
      <c r="E6" s="3"/>
      <c r="F6" s="2">
        <f t="shared" si="0"/>
        <v>220</v>
      </c>
      <c r="G6" s="3">
        <f t="shared" si="1"/>
        <v>135</v>
      </c>
      <c r="H6" s="10">
        <f t="shared" si="2"/>
        <v>0.61363636363636365</v>
      </c>
      <c r="I6" s="20" t="s">
        <v>23</v>
      </c>
      <c r="J6" s="16">
        <f t="shared" si="4"/>
        <v>0.61363636363636365</v>
      </c>
    </row>
    <row r="7" spans="1:10" x14ac:dyDescent="0.25">
      <c r="A7" s="4" t="s">
        <v>4</v>
      </c>
      <c r="B7" s="5">
        <v>2515</v>
      </c>
      <c r="C7" s="6">
        <v>1676</v>
      </c>
      <c r="D7" s="5">
        <v>529</v>
      </c>
      <c r="E7" s="6">
        <v>509</v>
      </c>
      <c r="F7" s="5">
        <f t="shared" si="0"/>
        <v>3044</v>
      </c>
      <c r="G7" s="7">
        <f t="shared" si="1"/>
        <v>2185</v>
      </c>
      <c r="H7" s="13">
        <f t="shared" si="2"/>
        <v>0.66640159045725644</v>
      </c>
      <c r="I7" s="14">
        <f t="shared" si="3"/>
        <v>0.96219281663516065</v>
      </c>
      <c r="J7" s="17">
        <f t="shared" si="4"/>
        <v>0.71780551905387646</v>
      </c>
    </row>
    <row r="8" spans="1:10" x14ac:dyDescent="0.25">
      <c r="A8" s="1" t="s">
        <v>5</v>
      </c>
      <c r="B8" s="2">
        <v>1687</v>
      </c>
      <c r="C8" s="3">
        <v>860</v>
      </c>
      <c r="D8" s="2">
        <v>563</v>
      </c>
      <c r="E8" s="3">
        <v>485</v>
      </c>
      <c r="F8" s="2">
        <f t="shared" si="0"/>
        <v>2250</v>
      </c>
      <c r="G8" s="3">
        <f t="shared" si="1"/>
        <v>1345</v>
      </c>
      <c r="H8" s="10">
        <f t="shared" si="2"/>
        <v>0.50978067575577946</v>
      </c>
      <c r="I8" s="11">
        <f t="shared" si="3"/>
        <v>0.86145648312611012</v>
      </c>
      <c r="J8" s="16">
        <f t="shared" si="4"/>
        <v>0.59777777777777774</v>
      </c>
    </row>
    <row r="9" spans="1:10" x14ac:dyDescent="0.25">
      <c r="A9" s="4" t="s">
        <v>6</v>
      </c>
      <c r="B9" s="5">
        <v>704</v>
      </c>
      <c r="C9" s="6">
        <v>430</v>
      </c>
      <c r="D9" s="5">
        <v>374</v>
      </c>
      <c r="E9" s="6">
        <v>344</v>
      </c>
      <c r="F9" s="5">
        <f t="shared" si="0"/>
        <v>1078</v>
      </c>
      <c r="G9" s="6">
        <f t="shared" si="1"/>
        <v>774</v>
      </c>
      <c r="H9" s="13">
        <f t="shared" si="2"/>
        <v>0.61079545454545459</v>
      </c>
      <c r="I9" s="14">
        <f t="shared" si="3"/>
        <v>0.9197860962566845</v>
      </c>
      <c r="J9" s="17">
        <f t="shared" si="4"/>
        <v>0.71799628942486082</v>
      </c>
    </row>
    <row r="10" spans="1:10" x14ac:dyDescent="0.25">
      <c r="A10" s="1" t="s">
        <v>7</v>
      </c>
      <c r="B10" s="2">
        <v>190</v>
      </c>
      <c r="C10" s="3">
        <v>93</v>
      </c>
      <c r="D10" s="2">
        <v>154</v>
      </c>
      <c r="E10" s="3">
        <v>139</v>
      </c>
      <c r="F10" s="2">
        <f t="shared" si="0"/>
        <v>344</v>
      </c>
      <c r="G10" s="3">
        <f t="shared" si="1"/>
        <v>232</v>
      </c>
      <c r="H10" s="10">
        <f t="shared" si="2"/>
        <v>0.48947368421052634</v>
      </c>
      <c r="I10" s="11">
        <f t="shared" si="3"/>
        <v>0.90259740259740262</v>
      </c>
      <c r="J10" s="16">
        <f t="shared" si="4"/>
        <v>0.67441860465116277</v>
      </c>
    </row>
    <row r="11" spans="1:10" x14ac:dyDescent="0.25">
      <c r="A11" s="4" t="s">
        <v>8</v>
      </c>
      <c r="B11" s="5">
        <v>102</v>
      </c>
      <c r="C11" s="6">
        <v>50</v>
      </c>
      <c r="D11" s="5"/>
      <c r="E11" s="6"/>
      <c r="F11" s="5">
        <f t="shared" si="0"/>
        <v>102</v>
      </c>
      <c r="G11" s="6">
        <f t="shared" si="1"/>
        <v>50</v>
      </c>
      <c r="H11" s="13">
        <f t="shared" si="2"/>
        <v>0.49019607843137253</v>
      </c>
      <c r="I11" s="19" t="s">
        <v>23</v>
      </c>
      <c r="J11" s="17">
        <f t="shared" si="4"/>
        <v>0.49019607843137253</v>
      </c>
    </row>
    <row r="12" spans="1:10" x14ac:dyDescent="0.25">
      <c r="A12" s="1" t="s">
        <v>9</v>
      </c>
      <c r="B12" s="2">
        <v>244</v>
      </c>
      <c r="C12" s="3">
        <v>211</v>
      </c>
      <c r="D12" s="2">
        <v>179</v>
      </c>
      <c r="E12" s="3">
        <v>177</v>
      </c>
      <c r="F12" s="2">
        <f t="shared" si="0"/>
        <v>423</v>
      </c>
      <c r="G12" s="3">
        <f t="shared" si="1"/>
        <v>388</v>
      </c>
      <c r="H12" s="10">
        <f t="shared" si="2"/>
        <v>0.86475409836065575</v>
      </c>
      <c r="I12" s="11">
        <f t="shared" si="3"/>
        <v>0.98882681564245811</v>
      </c>
      <c r="J12" s="34">
        <f t="shared" si="4"/>
        <v>0.91725768321513002</v>
      </c>
    </row>
    <row r="13" spans="1:10" x14ac:dyDescent="0.25">
      <c r="A13" s="4" t="s">
        <v>10</v>
      </c>
      <c r="B13" s="5">
        <v>235</v>
      </c>
      <c r="C13" s="6">
        <v>164</v>
      </c>
      <c r="D13" s="5">
        <v>40</v>
      </c>
      <c r="E13" s="6">
        <v>40</v>
      </c>
      <c r="F13" s="5">
        <f t="shared" si="0"/>
        <v>275</v>
      </c>
      <c r="G13" s="6">
        <f t="shared" si="1"/>
        <v>204</v>
      </c>
      <c r="H13" s="13">
        <f t="shared" si="2"/>
        <v>0.69787234042553192</v>
      </c>
      <c r="I13" s="14">
        <f t="shared" si="3"/>
        <v>1</v>
      </c>
      <c r="J13" s="35">
        <f t="shared" si="4"/>
        <v>0.74181818181818182</v>
      </c>
    </row>
    <row r="14" spans="1:10" x14ac:dyDescent="0.25">
      <c r="A14" s="1" t="s">
        <v>11</v>
      </c>
      <c r="B14" s="2">
        <v>1827</v>
      </c>
      <c r="C14" s="3">
        <v>1454</v>
      </c>
      <c r="D14" s="2">
        <v>1090</v>
      </c>
      <c r="E14" s="3">
        <v>1081</v>
      </c>
      <c r="F14" s="2">
        <f t="shared" si="0"/>
        <v>2917</v>
      </c>
      <c r="G14" s="36">
        <f t="shared" si="1"/>
        <v>2535</v>
      </c>
      <c r="H14" s="10">
        <f t="shared" si="2"/>
        <v>0.79584017515051997</v>
      </c>
      <c r="I14" s="11">
        <f t="shared" si="3"/>
        <v>0.99174311926605507</v>
      </c>
      <c r="J14" s="34">
        <f t="shared" si="4"/>
        <v>0.869043537881385</v>
      </c>
    </row>
    <row r="15" spans="1:10" x14ac:dyDescent="0.25">
      <c r="A15" s="4" t="s">
        <v>12</v>
      </c>
      <c r="B15" s="5">
        <v>100</v>
      </c>
      <c r="C15" s="6">
        <v>36</v>
      </c>
      <c r="D15" s="5"/>
      <c r="E15" s="6"/>
      <c r="F15" s="5">
        <f t="shared" si="0"/>
        <v>100</v>
      </c>
      <c r="G15" s="6">
        <f t="shared" si="1"/>
        <v>36</v>
      </c>
      <c r="H15" s="13">
        <f t="shared" si="2"/>
        <v>0.36</v>
      </c>
      <c r="I15" s="19" t="s">
        <v>23</v>
      </c>
      <c r="J15" s="35">
        <f t="shared" si="4"/>
        <v>0.36</v>
      </c>
    </row>
    <row r="16" spans="1:10" x14ac:dyDescent="0.25">
      <c r="A16" s="1" t="s">
        <v>13</v>
      </c>
      <c r="B16" s="2">
        <v>528</v>
      </c>
      <c r="C16" s="3">
        <v>358</v>
      </c>
      <c r="D16" s="2">
        <v>40</v>
      </c>
      <c r="E16" s="3">
        <v>38</v>
      </c>
      <c r="F16" s="2">
        <f t="shared" si="0"/>
        <v>568</v>
      </c>
      <c r="G16" s="3">
        <f t="shared" si="1"/>
        <v>396</v>
      </c>
      <c r="H16" s="10">
        <f t="shared" si="2"/>
        <v>0.67803030303030298</v>
      </c>
      <c r="I16" s="11">
        <f t="shared" si="3"/>
        <v>0.95</v>
      </c>
      <c r="J16" s="16">
        <f t="shared" si="4"/>
        <v>0.69718309859154926</v>
      </c>
    </row>
    <row r="17" spans="1:10" x14ac:dyDescent="0.25">
      <c r="A17" s="4" t="s">
        <v>14</v>
      </c>
      <c r="B17" s="5">
        <v>1150</v>
      </c>
      <c r="C17" s="6">
        <v>768</v>
      </c>
      <c r="D17" s="5">
        <v>185</v>
      </c>
      <c r="E17" s="6">
        <v>180</v>
      </c>
      <c r="F17" s="5">
        <f t="shared" si="0"/>
        <v>1335</v>
      </c>
      <c r="G17" s="6">
        <f t="shared" si="1"/>
        <v>948</v>
      </c>
      <c r="H17" s="13">
        <f t="shared" si="2"/>
        <v>0.66782608695652179</v>
      </c>
      <c r="I17" s="14">
        <f t="shared" si="3"/>
        <v>0.97297297297297303</v>
      </c>
      <c r="J17" s="17">
        <f t="shared" si="4"/>
        <v>0.71011235955056184</v>
      </c>
    </row>
    <row r="18" spans="1:10" ht="15.75" thickBot="1" x14ac:dyDescent="0.3">
      <c r="A18" s="25" t="s">
        <v>15</v>
      </c>
      <c r="B18" s="26">
        <v>2414</v>
      </c>
      <c r="C18" s="27">
        <v>1572</v>
      </c>
      <c r="D18" s="26">
        <v>1170</v>
      </c>
      <c r="E18" s="27">
        <v>1059</v>
      </c>
      <c r="F18" s="26">
        <f t="shared" si="0"/>
        <v>3584</v>
      </c>
      <c r="G18" s="37">
        <f t="shared" si="1"/>
        <v>2631</v>
      </c>
      <c r="H18" s="10">
        <f t="shared" si="2"/>
        <v>0.65120132560066279</v>
      </c>
      <c r="I18" s="11">
        <f t="shared" si="3"/>
        <v>0.90512820512820513</v>
      </c>
      <c r="J18" s="16">
        <f t="shared" si="4"/>
        <v>0.7340959821428571</v>
      </c>
    </row>
    <row r="19" spans="1:10" ht="15.75" thickBot="1" x14ac:dyDescent="0.3">
      <c r="A19" s="28" t="s">
        <v>21</v>
      </c>
      <c r="B19" s="29">
        <f>SUM(B3:B18)</f>
        <v>12401</v>
      </c>
      <c r="C19" s="29">
        <f>SUM(C3:C18)</f>
        <v>8108</v>
      </c>
      <c r="D19" s="29">
        <f>SUM(D3:D18)</f>
        <v>4344</v>
      </c>
      <c r="E19" s="29">
        <f>SUM(E3:E18)</f>
        <v>4072</v>
      </c>
      <c r="F19" s="30">
        <f>B19+D19</f>
        <v>16745</v>
      </c>
      <c r="G19" s="31">
        <f t="shared" ref="G19" si="5">C19+E19</f>
        <v>12180</v>
      </c>
      <c r="H19" s="32">
        <f t="shared" si="2"/>
        <v>0.65381824046447867</v>
      </c>
      <c r="I19" s="33">
        <f>E19/D19</f>
        <v>0.93738489871086561</v>
      </c>
      <c r="J19" s="33">
        <f t="shared" si="4"/>
        <v>0.72738130785309052</v>
      </c>
    </row>
  </sheetData>
  <mergeCells count="5">
    <mergeCell ref="B1:C1"/>
    <mergeCell ref="D1:E1"/>
    <mergeCell ref="F1:G1"/>
    <mergeCell ref="H1:J1"/>
    <mergeCell ref="A1:A2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yodak_akincellatoglu</dc:creator>
  <cp:lastModifiedBy>Özgül G. Mutluyakalı</cp:lastModifiedBy>
  <cp:lastPrinted>2024-08-13T09:18:50Z</cp:lastPrinted>
  <dcterms:created xsi:type="dcterms:W3CDTF">2024-08-13T08:59:22Z</dcterms:created>
  <dcterms:modified xsi:type="dcterms:W3CDTF">2024-08-13T14:46:46Z</dcterms:modified>
</cp:coreProperties>
</file>